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7555" windowHeight="13515"/>
  </bookViews>
  <sheets>
    <sheet name="Diesel BUG Distance Multiplier" sheetId="1" r:id="rId1"/>
  </sheets>
  <calcPr calcId="145621"/>
</workbook>
</file>

<file path=xl/calcChain.xml><?xml version="1.0" encoding="utf-8"?>
<calcChain xmlns="http://schemas.openxmlformats.org/spreadsheetml/2006/main">
  <c r="G15" i="1" l="1"/>
  <c r="G16" i="1"/>
  <c r="E15" i="1"/>
  <c r="E16" i="1"/>
  <c r="B16" i="1"/>
  <c r="B15" i="1"/>
  <c r="G36" i="1"/>
  <c r="E36" i="1"/>
  <c r="B36" i="1"/>
  <c r="G35" i="1"/>
  <c r="E35" i="1"/>
  <c r="B35" i="1"/>
  <c r="G34" i="1"/>
  <c r="E34" i="1"/>
  <c r="B34" i="1"/>
  <c r="G33" i="1"/>
  <c r="E33" i="1"/>
  <c r="B33" i="1"/>
  <c r="G32" i="1"/>
  <c r="E32" i="1"/>
  <c r="B32" i="1"/>
  <c r="G31" i="1"/>
  <c r="E31" i="1"/>
  <c r="B31" i="1"/>
  <c r="G30" i="1"/>
  <c r="E30" i="1"/>
  <c r="B30" i="1"/>
  <c r="G29" i="1"/>
  <c r="E29" i="1"/>
  <c r="B29" i="1"/>
  <c r="G28" i="1"/>
  <c r="E28" i="1"/>
  <c r="B28" i="1"/>
  <c r="G27" i="1"/>
  <c r="E27" i="1"/>
  <c r="B27" i="1"/>
  <c r="G26" i="1"/>
  <c r="E26" i="1"/>
  <c r="B26" i="1"/>
  <c r="G25" i="1"/>
  <c r="E25" i="1"/>
  <c r="B25" i="1"/>
  <c r="G24" i="1"/>
  <c r="E24" i="1"/>
  <c r="B24" i="1"/>
  <c r="G23" i="1"/>
  <c r="E23" i="1"/>
  <c r="B23" i="1"/>
  <c r="G22" i="1"/>
  <c r="E22" i="1"/>
  <c r="B22" i="1"/>
  <c r="G21" i="1"/>
  <c r="E21" i="1"/>
  <c r="B21" i="1"/>
  <c r="G20" i="1"/>
  <c r="E20" i="1"/>
  <c r="B20" i="1"/>
  <c r="G19" i="1"/>
  <c r="E19" i="1"/>
  <c r="B19" i="1"/>
  <c r="G18" i="1"/>
  <c r="E18" i="1"/>
  <c r="B18" i="1"/>
  <c r="G17" i="1"/>
  <c r="E17" i="1"/>
  <c r="B17" i="1"/>
</calcChain>
</file>

<file path=xl/sharedStrings.xml><?xml version="1.0" encoding="utf-8"?>
<sst xmlns="http://schemas.openxmlformats.org/spreadsheetml/2006/main" count="14" uniqueCount="14">
  <si>
    <t>Enter PM2.5 Concentration</t>
  </si>
  <si>
    <t>Adjusted PM2.5 Concentration</t>
  </si>
  <si>
    <t>Distance (meters)</t>
  </si>
  <si>
    <t>Distance (feet)</t>
  </si>
  <si>
    <t>Distance Adjustment Multiplier</t>
  </si>
  <si>
    <t>Enter Cancer Risk Estimate</t>
  </si>
  <si>
    <t>Adjusted Cancer Risk Estimate</t>
  </si>
  <si>
    <r>
      <rPr>
        <b/>
        <sz val="11.5"/>
        <color rgb="FF000000"/>
        <rFont val="Calibri"/>
        <family val="2"/>
        <scheme val="minor"/>
      </rPr>
      <t>1.</t>
    </r>
    <r>
      <rPr>
        <b/>
        <sz val="7"/>
        <color rgb="FF000000"/>
        <rFont val="Calibri"/>
        <family val="2"/>
        <scheme val="minor"/>
      </rPr>
      <t>  </t>
    </r>
    <r>
      <rPr>
        <sz val="7"/>
        <color rgb="FF000000"/>
        <rFont val="Calibri"/>
        <family val="2"/>
        <scheme val="minor"/>
      </rPr>
      <t xml:space="preserve">  </t>
    </r>
    <r>
      <rPr>
        <sz val="11.5"/>
        <color rgb="FF000000"/>
        <rFont val="Calibri"/>
        <family val="2"/>
        <scheme val="minor"/>
      </rPr>
      <t xml:space="preserve">Obtain the facility diesel IC engine(s) cancer risk and/or PM2.5 concentration from the District's Stationary Source Screening Analysis tool only for facilities where the source is listed as "generator." If the distance to the nearest receptor is less than 25 meters, the distance adjustment multiplier table cannot be used and an air dispersion modeling analysis using site-specific information is needed to refine the cancer risk, chronic hazard index or PM2.5 estimates. </t>
    </r>
  </si>
  <si>
    <r>
      <rPr>
        <b/>
        <sz val="11.5"/>
        <color rgb="FF000000"/>
        <rFont val="Calibri"/>
        <family val="2"/>
        <scheme val="minor"/>
      </rPr>
      <t xml:space="preserve">3.  </t>
    </r>
    <r>
      <rPr>
        <sz val="11.5"/>
        <color rgb="FF000000"/>
        <rFont val="Calibri"/>
        <family val="2"/>
        <scheme val="minor"/>
      </rPr>
      <t>In the table below, enter the cancer risk and/or PM2.5 concentration found in step 1 for the diesel IC engine in the row which aligns with the shortest distance from each diesel IC engine to the nearest receptor (found in step 2).  If the shortest distance to the receptor falls between two distance values, select the multiplier corresponding to the smaller distance.  For distances beyond 280 meters, use the multiplier 0.04.  The resulting product is the adjusted cancer risk in a million or the adjusted PM2.5 concentration for the diesel IC engine</t>
    </r>
  </si>
  <si>
    <r>
      <rPr>
        <b/>
        <sz val="11.5"/>
        <color rgb="FF000000"/>
        <rFont val="Calibri"/>
        <family val="2"/>
        <scheme val="minor"/>
      </rPr>
      <t>2.</t>
    </r>
    <r>
      <rPr>
        <b/>
        <sz val="7"/>
        <color rgb="FF000000"/>
        <rFont val="Calibri"/>
        <family val="2"/>
        <scheme val="minor"/>
      </rPr>
      <t> </t>
    </r>
    <r>
      <rPr>
        <sz val="7"/>
        <color rgb="FF000000"/>
        <rFont val="Calibri"/>
        <family val="2"/>
        <scheme val="minor"/>
      </rPr>
      <t xml:space="preserve">   </t>
    </r>
    <r>
      <rPr>
        <sz val="11.5"/>
        <color rgb="FF000000"/>
        <rFont val="Calibri"/>
        <family val="2"/>
        <scheme val="minor"/>
      </rPr>
      <t xml:space="preserve">Determine the shortest distance from each diesel IC engine to the nearest receptor.  Select the shortest distance to receptor found. </t>
    </r>
  </si>
  <si>
    <t>How to Use  the Distance Adjustment Multiplier Tool for Diesel Internal Combustion (IC) Engines</t>
  </si>
  <si>
    <r>
      <rPr>
        <b/>
        <sz val="11"/>
        <color theme="1"/>
        <rFont val="Calibri"/>
        <family val="2"/>
        <scheme val="minor"/>
      </rPr>
      <t>Note</t>
    </r>
    <r>
      <rPr>
        <sz val="11"/>
        <color theme="1"/>
        <rFont val="Calibri"/>
        <family val="2"/>
        <scheme val="minor"/>
      </rPr>
      <t>: This distance adjustment multiplier may also be used to adjust the screening values for chronic hazard index found in the District's Stationary Source Screening Analysis Tool for facilities with only diesel IC engines.</t>
    </r>
  </si>
  <si>
    <t>This distance multiplier tool refines the screening values for cancer risk and PM2.5 concentrations found in the District's Stationary Source Screening Analysis Tool for permitted facilities which contain only diesel IC engines, to represent adjusted risk and hazard impacts that can be expected with farther distances from the source of emissions.</t>
  </si>
  <si>
    <r>
      <rPr>
        <b/>
        <sz val="11"/>
        <color theme="1"/>
        <rFont val="Calibri"/>
        <family val="2"/>
        <scheme val="minor"/>
      </rPr>
      <t>Note:</t>
    </r>
    <r>
      <rPr>
        <sz val="11"/>
        <color theme="1"/>
        <rFont val="Calibri"/>
        <family val="2"/>
        <scheme val="minor"/>
      </rPr>
      <t xml:space="preserve"> This distance adjustment multiplier may be used only for the screening level health risk values indicated in the District's Stationary Source Screening Analysis tool for diesel IC engines.  This distance multiplier tool may </t>
    </r>
    <r>
      <rPr>
        <u/>
        <sz val="11"/>
        <color theme="1"/>
        <rFont val="Calibri"/>
        <family val="2"/>
        <scheme val="minor"/>
      </rPr>
      <t>not</t>
    </r>
    <r>
      <rPr>
        <sz val="11"/>
        <color theme="1"/>
        <rFont val="Calibri"/>
        <family val="2"/>
        <scheme val="minor"/>
      </rPr>
      <t xml:space="preserve"> be used to adjust values from an HRA if an HRA for the facility was conducted.</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</si>
</sst>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name val="Arial"/>
      <family val="2"/>
    </font>
    <font>
      <b/>
      <sz val="11.5"/>
      <color rgb="FF000000"/>
      <name val="Calibri"/>
      <family val="2"/>
      <scheme val="minor"/>
    </font>
    <font>
      <sz val="11.5"/>
      <color rgb="FF000000"/>
      <name val="Calibri"/>
      <family val="2"/>
      <scheme val="minor"/>
    </font>
    <font>
      <b/>
      <sz val="7"/>
      <color rgb="FF000000"/>
      <name val="Calibri"/>
      <family val="2"/>
      <scheme val="minor"/>
    </font>
    <font>
      <sz val="7"/>
      <color rgb="FF000000"/>
      <name val="Calibri"/>
      <family val="2"/>
      <scheme val="minor"/>
    </font>
    <font>
      <b/>
      <sz val="14"/>
      <color rgb="FF000000"/>
      <name val="Calibri"/>
      <family val="2"/>
      <scheme val="minor"/>
    </font>
    <font>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22">
    <xf numFmtId="0" fontId="0" fillId="0" borderId="0" xfId="0"/>
    <xf numFmtId="0" fontId="1" fillId="0" borderId="1" xfId="0" applyFont="1" applyBorder="1" applyAlignment="1">
      <alignment horizontal="right" vertical="center"/>
    </xf>
    <xf numFmtId="0" fontId="1" fillId="2" borderId="1" xfId="0" applyFont="1" applyFill="1" applyBorder="1" applyAlignment="1">
      <alignment horizontal="right" vertical="center"/>
    </xf>
    <xf numFmtId="0" fontId="1" fillId="3" borderId="1" xfId="0" applyFont="1" applyFill="1" applyBorder="1" applyAlignment="1">
      <alignment horizontal="right" vertical="center"/>
    </xf>
    <xf numFmtId="0" fontId="0" fillId="0" borderId="1" xfId="0" applyBorder="1"/>
    <xf numFmtId="1" fontId="0" fillId="0" borderId="1" xfId="0" applyNumberFormat="1" applyBorder="1"/>
    <xf numFmtId="0" fontId="0" fillId="2" borderId="1" xfId="0" applyFill="1" applyBorder="1"/>
    <xf numFmtId="0" fontId="0" fillId="3" borderId="1" xfId="0" applyFill="1" applyBorder="1"/>
    <xf numFmtId="0" fontId="0" fillId="0" borderId="0" xfId="0"/>
    <xf numFmtId="0" fontId="0" fillId="0" borderId="1" xfId="0" applyFont="1" applyBorder="1" applyAlignment="1">
      <alignment horizontal="right" vertical="center"/>
    </xf>
    <xf numFmtId="0" fontId="0" fillId="2" borderId="1" xfId="0" applyFont="1" applyFill="1" applyBorder="1" applyAlignment="1">
      <alignment horizontal="right" vertical="center"/>
    </xf>
    <xf numFmtId="0" fontId="0" fillId="3" borderId="1" xfId="0" applyFont="1" applyFill="1" applyBorder="1" applyAlignment="1">
      <alignment horizontal="right" vertical="center"/>
    </xf>
    <xf numFmtId="0" fontId="0" fillId="2" borderId="1" xfId="0" applyFont="1" applyFill="1" applyBorder="1"/>
    <xf numFmtId="0" fontId="0" fillId="3" borderId="1" xfId="0" applyFont="1" applyFill="1" applyBorder="1"/>
    <xf numFmtId="0" fontId="0" fillId="0" borderId="0" xfId="0" applyFont="1"/>
    <xf numFmtId="0" fontId="3"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7" fillId="4" borderId="0" xfId="0" applyFont="1" applyFill="1" applyAlignment="1">
      <alignment horizontal="center" vertical="center"/>
    </xf>
    <xf numFmtId="0" fontId="0" fillId="0" borderId="0" xfId="0" applyAlignment="1">
      <alignment horizontal="left" vertical="center" wrapText="1"/>
    </xf>
    <xf numFmtId="0" fontId="3" fillId="4" borderId="0" xfId="0" applyFont="1" applyFill="1" applyAlignment="1">
      <alignment horizontal="center" vertical="center" wrapText="1"/>
    </xf>
    <xf numFmtId="0" fontId="4" fillId="0" borderId="0" xfId="0"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election activeCell="A4" sqref="A4:G4"/>
    </sheetView>
  </sheetViews>
  <sheetFormatPr defaultRowHeight="15" x14ac:dyDescent="0.25"/>
  <cols>
    <col min="1" max="1" width="27.85546875" customWidth="1"/>
    <col min="2" max="2" width="16.42578125" customWidth="1"/>
    <col min="3" max="3" width="32.28515625" customWidth="1"/>
    <col min="4" max="4" width="30.42578125" customWidth="1"/>
    <col min="5" max="5" width="32" customWidth="1"/>
    <col min="6" max="6" width="28.85546875" customWidth="1"/>
    <col min="7" max="7" width="34.140625" customWidth="1"/>
  </cols>
  <sheetData>
    <row r="1" spans="1:7" ht="18.75" x14ac:dyDescent="0.25">
      <c r="A1" s="18" t="s">
        <v>10</v>
      </c>
      <c r="B1" s="18"/>
      <c r="C1" s="18"/>
      <c r="D1" s="18"/>
      <c r="E1" s="18"/>
      <c r="F1" s="18"/>
      <c r="G1" s="18"/>
    </row>
    <row r="2" spans="1:7" s="8" customFormat="1" ht="31.5" customHeight="1" x14ac:dyDescent="0.25">
      <c r="A2" s="20" t="s">
        <v>12</v>
      </c>
      <c r="B2" s="20"/>
      <c r="C2" s="20"/>
      <c r="D2" s="20"/>
      <c r="E2" s="20"/>
      <c r="F2" s="20"/>
      <c r="G2" s="20"/>
    </row>
    <row r="3" spans="1:7" s="8" customFormat="1" ht="11.25" customHeight="1" x14ac:dyDescent="0.25">
      <c r="A3" s="15"/>
      <c r="B3" s="15"/>
      <c r="C3" s="15"/>
      <c r="D3" s="15"/>
      <c r="E3" s="15"/>
      <c r="F3" s="14"/>
      <c r="G3" s="14"/>
    </row>
    <row r="4" spans="1:7" ht="49.5" customHeight="1" x14ac:dyDescent="0.25">
      <c r="A4" s="21" t="s">
        <v>7</v>
      </c>
      <c r="B4" s="21"/>
      <c r="C4" s="21"/>
      <c r="D4" s="21"/>
      <c r="E4" s="21"/>
      <c r="F4" s="21"/>
      <c r="G4" s="21"/>
    </row>
    <row r="5" spans="1:7" s="8" customFormat="1" ht="12" customHeight="1" x14ac:dyDescent="0.25">
      <c r="A5" s="16"/>
      <c r="B5" s="16"/>
      <c r="C5" s="16"/>
      <c r="D5" s="16"/>
      <c r="E5" s="16"/>
      <c r="F5" s="14"/>
      <c r="G5" s="14"/>
    </row>
    <row r="6" spans="1:7" ht="15" customHeight="1" x14ac:dyDescent="0.25">
      <c r="A6" s="21" t="s">
        <v>9</v>
      </c>
      <c r="B6" s="21"/>
      <c r="C6" s="21"/>
      <c r="D6" s="21"/>
      <c r="E6" s="21"/>
      <c r="F6" s="21"/>
      <c r="G6" s="21"/>
    </row>
    <row r="7" spans="1:7" s="8" customFormat="1" ht="13.5" customHeight="1" x14ac:dyDescent="0.25">
      <c r="A7" s="16"/>
      <c r="B7" s="16"/>
      <c r="C7" s="16"/>
      <c r="D7" s="16"/>
      <c r="E7" s="16"/>
      <c r="F7" s="14"/>
      <c r="G7" s="14"/>
    </row>
    <row r="8" spans="1:7" ht="45" customHeight="1" x14ac:dyDescent="0.25">
      <c r="A8" s="21" t="s">
        <v>8</v>
      </c>
      <c r="B8" s="21"/>
      <c r="C8" s="21"/>
      <c r="D8" s="21"/>
      <c r="E8" s="21"/>
      <c r="F8" s="21"/>
      <c r="G8" s="21"/>
    </row>
    <row r="9" spans="1:7" s="8" customFormat="1" ht="12.75" customHeight="1" x14ac:dyDescent="0.25">
      <c r="A9" s="16"/>
      <c r="B9" s="16"/>
      <c r="C9" s="16"/>
      <c r="D9" s="16"/>
      <c r="E9" s="16"/>
      <c r="F9" s="14"/>
      <c r="G9" s="14"/>
    </row>
    <row r="10" spans="1:7" s="8" customFormat="1" ht="28.5" customHeight="1" x14ac:dyDescent="0.25">
      <c r="A10" s="19" t="s">
        <v>13</v>
      </c>
      <c r="B10" s="19"/>
      <c r="C10" s="19"/>
      <c r="D10" s="19"/>
      <c r="E10" s="19"/>
      <c r="F10" s="19"/>
      <c r="G10" s="19"/>
    </row>
    <row r="11" spans="1:7" s="8" customFormat="1" ht="18" customHeight="1" x14ac:dyDescent="0.25">
      <c r="A11" s="17"/>
      <c r="B11" s="17"/>
      <c r="C11" s="17"/>
      <c r="D11" s="17"/>
      <c r="E11" s="17"/>
      <c r="F11" s="17"/>
      <c r="G11" s="17"/>
    </row>
    <row r="12" spans="1:7" s="8" customFormat="1" ht="25.5" customHeight="1" x14ac:dyDescent="0.25">
      <c r="A12" s="19" t="s">
        <v>11</v>
      </c>
      <c r="B12" s="19"/>
      <c r="C12" s="19"/>
      <c r="D12" s="19"/>
      <c r="E12" s="19"/>
      <c r="F12" s="19"/>
      <c r="G12" s="19"/>
    </row>
    <row r="13" spans="1:7" s="8" customFormat="1" ht="15.75" customHeight="1" x14ac:dyDescent="0.25">
      <c r="A13" s="17"/>
      <c r="B13" s="17"/>
      <c r="C13" s="17"/>
      <c r="D13" s="17"/>
      <c r="E13" s="17"/>
      <c r="F13" s="17"/>
      <c r="G13" s="17"/>
    </row>
    <row r="14" spans="1:7" x14ac:dyDescent="0.25">
      <c r="A14" s="1" t="s">
        <v>2</v>
      </c>
      <c r="B14" s="1" t="s">
        <v>3</v>
      </c>
      <c r="C14" s="1" t="s">
        <v>4</v>
      </c>
      <c r="D14" s="2" t="s">
        <v>5</v>
      </c>
      <c r="E14" s="2" t="s">
        <v>6</v>
      </c>
      <c r="F14" s="3" t="s">
        <v>0</v>
      </c>
      <c r="G14" s="3" t="s">
        <v>1</v>
      </c>
    </row>
    <row r="15" spans="1:7" s="8" customFormat="1" x14ac:dyDescent="0.25">
      <c r="A15" s="9">
        <v>25</v>
      </c>
      <c r="B15" s="9">
        <f>A15*3.28</f>
        <v>82</v>
      </c>
      <c r="C15" s="9">
        <v>0.85</v>
      </c>
      <c r="D15" s="10"/>
      <c r="E15" s="10">
        <f>D15*C15</f>
        <v>0</v>
      </c>
      <c r="F15" s="11"/>
      <c r="G15" s="11">
        <f>F15*C15</f>
        <v>0</v>
      </c>
    </row>
    <row r="16" spans="1:7" s="8" customFormat="1" x14ac:dyDescent="0.25">
      <c r="A16" s="9">
        <v>30</v>
      </c>
      <c r="B16" s="9">
        <f>A16*3.28</f>
        <v>98.399999999999991</v>
      </c>
      <c r="C16" s="9">
        <v>0.73</v>
      </c>
      <c r="D16" s="10"/>
      <c r="E16" s="10">
        <f>D16*C16</f>
        <v>0</v>
      </c>
      <c r="F16" s="11"/>
      <c r="G16" s="11">
        <f>F16*C16</f>
        <v>0</v>
      </c>
    </row>
    <row r="17" spans="1:7" x14ac:dyDescent="0.25">
      <c r="A17" s="4">
        <v>35</v>
      </c>
      <c r="B17" s="5">
        <f t="shared" ref="B17:B36" si="0">A17*3.28</f>
        <v>114.8</v>
      </c>
      <c r="C17" s="4">
        <v>0.64</v>
      </c>
      <c r="D17" s="12"/>
      <c r="E17" s="6">
        <f t="shared" ref="E17:E36" si="1">D17*C17</f>
        <v>0</v>
      </c>
      <c r="F17" s="13"/>
      <c r="G17" s="7">
        <f t="shared" ref="G17:G36" si="2">F17*C17</f>
        <v>0</v>
      </c>
    </row>
    <row r="18" spans="1:7" x14ac:dyDescent="0.25">
      <c r="A18" s="4">
        <v>40</v>
      </c>
      <c r="B18" s="5">
        <f t="shared" si="0"/>
        <v>131.19999999999999</v>
      </c>
      <c r="C18" s="4">
        <v>0.57999999999999996</v>
      </c>
      <c r="D18" s="12"/>
      <c r="E18" s="6">
        <f t="shared" si="1"/>
        <v>0</v>
      </c>
      <c r="F18" s="13"/>
      <c r="G18" s="7">
        <f t="shared" si="2"/>
        <v>0</v>
      </c>
    </row>
    <row r="19" spans="1:7" x14ac:dyDescent="0.25">
      <c r="A19" s="4">
        <v>50</v>
      </c>
      <c r="B19" s="5">
        <f t="shared" si="0"/>
        <v>164</v>
      </c>
      <c r="C19" s="4">
        <v>0.5</v>
      </c>
      <c r="D19" s="12"/>
      <c r="E19" s="6">
        <f>D19*C19</f>
        <v>0</v>
      </c>
      <c r="F19" s="13"/>
      <c r="G19" s="7">
        <f t="shared" si="2"/>
        <v>0</v>
      </c>
    </row>
    <row r="20" spans="1:7" x14ac:dyDescent="0.25">
      <c r="A20" s="4">
        <v>60</v>
      </c>
      <c r="B20" s="5">
        <f t="shared" si="0"/>
        <v>196.79999999999998</v>
      </c>
      <c r="C20" s="4">
        <v>0.41</v>
      </c>
      <c r="D20" s="12"/>
      <c r="E20" s="6">
        <f t="shared" si="1"/>
        <v>0</v>
      </c>
      <c r="F20" s="13"/>
      <c r="G20" s="7">
        <f t="shared" si="2"/>
        <v>0</v>
      </c>
    </row>
    <row r="21" spans="1:7" x14ac:dyDescent="0.25">
      <c r="A21" s="4">
        <v>70</v>
      </c>
      <c r="B21" s="5">
        <f t="shared" si="0"/>
        <v>229.6</v>
      </c>
      <c r="C21" s="4">
        <v>0.31</v>
      </c>
      <c r="D21" s="12"/>
      <c r="E21" s="6">
        <f>D21*C21</f>
        <v>0</v>
      </c>
      <c r="F21" s="13"/>
      <c r="G21" s="7">
        <f t="shared" si="2"/>
        <v>0</v>
      </c>
    </row>
    <row r="22" spans="1:7" x14ac:dyDescent="0.25">
      <c r="A22" s="4">
        <v>80</v>
      </c>
      <c r="B22" s="5">
        <f t="shared" si="0"/>
        <v>262.39999999999998</v>
      </c>
      <c r="C22" s="4">
        <v>0.28000000000000003</v>
      </c>
      <c r="D22" s="12"/>
      <c r="E22" s="6">
        <f t="shared" si="1"/>
        <v>0</v>
      </c>
      <c r="F22" s="13"/>
      <c r="G22" s="7">
        <f t="shared" si="2"/>
        <v>0</v>
      </c>
    </row>
    <row r="23" spans="1:7" x14ac:dyDescent="0.25">
      <c r="A23" s="4">
        <v>90</v>
      </c>
      <c r="B23" s="5">
        <f t="shared" si="0"/>
        <v>295.2</v>
      </c>
      <c r="C23" s="4">
        <v>0.25</v>
      </c>
      <c r="D23" s="12"/>
      <c r="E23" s="6">
        <f t="shared" si="1"/>
        <v>0</v>
      </c>
      <c r="F23" s="13"/>
      <c r="G23" s="7">
        <f t="shared" si="2"/>
        <v>0</v>
      </c>
    </row>
    <row r="24" spans="1:7" x14ac:dyDescent="0.25">
      <c r="A24" s="4">
        <v>100</v>
      </c>
      <c r="B24" s="5">
        <f t="shared" si="0"/>
        <v>328</v>
      </c>
      <c r="C24" s="4">
        <v>0.22</v>
      </c>
      <c r="D24" s="12"/>
      <c r="E24" s="6">
        <f t="shared" si="1"/>
        <v>0</v>
      </c>
      <c r="F24" s="13"/>
      <c r="G24" s="7">
        <f t="shared" si="2"/>
        <v>0</v>
      </c>
    </row>
    <row r="25" spans="1:7" x14ac:dyDescent="0.25">
      <c r="A25" s="4">
        <v>110</v>
      </c>
      <c r="B25" s="5">
        <f t="shared" si="0"/>
        <v>360.79999999999995</v>
      </c>
      <c r="C25" s="4">
        <v>0.18</v>
      </c>
      <c r="D25" s="12"/>
      <c r="E25" s="6">
        <f t="shared" si="1"/>
        <v>0</v>
      </c>
      <c r="F25" s="13"/>
      <c r="G25" s="7">
        <f t="shared" si="2"/>
        <v>0</v>
      </c>
    </row>
    <row r="26" spans="1:7" x14ac:dyDescent="0.25">
      <c r="A26" s="4">
        <v>120</v>
      </c>
      <c r="B26" s="5">
        <f t="shared" si="0"/>
        <v>393.59999999999997</v>
      </c>
      <c r="C26" s="4">
        <v>0.16</v>
      </c>
      <c r="D26" s="12"/>
      <c r="E26" s="6">
        <f t="shared" si="1"/>
        <v>0</v>
      </c>
      <c r="F26" s="13"/>
      <c r="G26" s="7">
        <f t="shared" si="2"/>
        <v>0</v>
      </c>
    </row>
    <row r="27" spans="1:7" x14ac:dyDescent="0.25">
      <c r="A27" s="4">
        <v>130</v>
      </c>
      <c r="B27" s="5">
        <f t="shared" si="0"/>
        <v>426.4</v>
      </c>
      <c r="C27" s="4">
        <v>0.15</v>
      </c>
      <c r="D27" s="12"/>
      <c r="E27" s="6">
        <f t="shared" si="1"/>
        <v>0</v>
      </c>
      <c r="F27" s="13"/>
      <c r="G27" s="7">
        <f t="shared" si="2"/>
        <v>0</v>
      </c>
    </row>
    <row r="28" spans="1:7" x14ac:dyDescent="0.25">
      <c r="A28" s="4">
        <v>140</v>
      </c>
      <c r="B28" s="5">
        <f t="shared" si="0"/>
        <v>459.2</v>
      </c>
      <c r="C28" s="4">
        <v>0.14000000000000001</v>
      </c>
      <c r="D28" s="12"/>
      <c r="E28" s="6">
        <f t="shared" si="1"/>
        <v>0</v>
      </c>
      <c r="F28" s="13"/>
      <c r="G28" s="7">
        <f t="shared" si="2"/>
        <v>0</v>
      </c>
    </row>
    <row r="29" spans="1:7" x14ac:dyDescent="0.25">
      <c r="A29" s="4">
        <v>150</v>
      </c>
      <c r="B29" s="5">
        <f t="shared" si="0"/>
        <v>491.99999999999994</v>
      </c>
      <c r="C29" s="4">
        <v>0.12</v>
      </c>
      <c r="D29" s="12"/>
      <c r="E29" s="6">
        <f t="shared" si="1"/>
        <v>0</v>
      </c>
      <c r="F29" s="13"/>
      <c r="G29" s="7">
        <f t="shared" si="2"/>
        <v>0</v>
      </c>
    </row>
    <row r="30" spans="1:7" x14ac:dyDescent="0.25">
      <c r="A30" s="4">
        <v>160</v>
      </c>
      <c r="B30" s="5">
        <f t="shared" si="0"/>
        <v>524.79999999999995</v>
      </c>
      <c r="C30" s="4">
        <v>0.1</v>
      </c>
      <c r="D30" s="12"/>
      <c r="E30" s="6">
        <f t="shared" si="1"/>
        <v>0</v>
      </c>
      <c r="F30" s="13"/>
      <c r="G30" s="7">
        <f t="shared" si="2"/>
        <v>0</v>
      </c>
    </row>
    <row r="31" spans="1:7" x14ac:dyDescent="0.25">
      <c r="A31" s="4">
        <v>180</v>
      </c>
      <c r="B31" s="5">
        <f t="shared" si="0"/>
        <v>590.4</v>
      </c>
      <c r="C31" s="4">
        <v>0.09</v>
      </c>
      <c r="D31" s="12"/>
      <c r="E31" s="6">
        <f t="shared" si="1"/>
        <v>0</v>
      </c>
      <c r="F31" s="13"/>
      <c r="G31" s="7">
        <f t="shared" si="2"/>
        <v>0</v>
      </c>
    </row>
    <row r="32" spans="1:7" x14ac:dyDescent="0.25">
      <c r="A32" s="4">
        <v>200</v>
      </c>
      <c r="B32" s="5">
        <f t="shared" si="0"/>
        <v>656</v>
      </c>
      <c r="C32" s="4">
        <v>0.08</v>
      </c>
      <c r="D32" s="12"/>
      <c r="E32" s="6">
        <f t="shared" si="1"/>
        <v>0</v>
      </c>
      <c r="F32" s="13"/>
      <c r="G32" s="7">
        <f t="shared" si="2"/>
        <v>0</v>
      </c>
    </row>
    <row r="33" spans="1:7" x14ac:dyDescent="0.25">
      <c r="A33" s="4">
        <v>220</v>
      </c>
      <c r="B33" s="5">
        <f t="shared" si="0"/>
        <v>721.59999999999991</v>
      </c>
      <c r="C33" s="4">
        <v>7.0000000000000007E-2</v>
      </c>
      <c r="D33" s="12"/>
      <c r="E33" s="6">
        <f t="shared" si="1"/>
        <v>0</v>
      </c>
      <c r="F33" s="13"/>
      <c r="G33" s="7">
        <f t="shared" si="2"/>
        <v>0</v>
      </c>
    </row>
    <row r="34" spans="1:7" x14ac:dyDescent="0.25">
      <c r="A34" s="4">
        <v>240</v>
      </c>
      <c r="B34" s="5">
        <f t="shared" si="0"/>
        <v>787.19999999999993</v>
      </c>
      <c r="C34" s="4">
        <v>0.06</v>
      </c>
      <c r="D34" s="12"/>
      <c r="E34" s="6">
        <f t="shared" si="1"/>
        <v>0</v>
      </c>
      <c r="F34" s="13"/>
      <c r="G34" s="7">
        <f t="shared" si="2"/>
        <v>0</v>
      </c>
    </row>
    <row r="35" spans="1:7" x14ac:dyDescent="0.25">
      <c r="A35" s="4">
        <v>260</v>
      </c>
      <c r="B35" s="5">
        <f t="shared" si="0"/>
        <v>852.8</v>
      </c>
      <c r="C35" s="4">
        <v>0.05</v>
      </c>
      <c r="D35" s="12"/>
      <c r="E35" s="6">
        <f t="shared" si="1"/>
        <v>0</v>
      </c>
      <c r="F35" s="13"/>
      <c r="G35" s="7">
        <f t="shared" si="2"/>
        <v>0</v>
      </c>
    </row>
    <row r="36" spans="1:7" x14ac:dyDescent="0.25">
      <c r="A36" s="4">
        <v>280</v>
      </c>
      <c r="B36" s="5">
        <f t="shared" si="0"/>
        <v>918.4</v>
      </c>
      <c r="C36" s="4">
        <v>0.04</v>
      </c>
      <c r="D36" s="12"/>
      <c r="E36" s="6">
        <f t="shared" si="1"/>
        <v>0</v>
      </c>
      <c r="F36" s="13"/>
      <c r="G36" s="7">
        <f t="shared" si="2"/>
        <v>0</v>
      </c>
    </row>
  </sheetData>
  <mergeCells count="7">
    <mergeCell ref="A1:G1"/>
    <mergeCell ref="A12:G12"/>
    <mergeCell ref="A10:G10"/>
    <mergeCell ref="A2:G2"/>
    <mergeCell ref="A4:G4"/>
    <mergeCell ref="A6:G6"/>
    <mergeCell ref="A8:G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Diesel BUG Distance Multiplier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Jaclyn Winkel</dc:creator>
  <cp:lastModifiedBy>Jaclyn Winkel</cp:lastModifiedBy>
  <dcterms:created xsi:type="dcterms:W3CDTF">2012-06-13T15:19:42Z</dcterms:created>
  <dcterms:modified xsi:type="dcterms:W3CDTF">2012-06-13T17:09:38Z</dcterms:modified>
</cp:coreProperties>
</file>